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75" activeTab="1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C6" i="3"/>
  <c r="E6" i="4"/>
  <c r="C6" i="4"/>
  <c r="K8" i="2" l="1"/>
</calcChain>
</file>

<file path=xl/sharedStrings.xml><?xml version="1.0" encoding="utf-8"?>
<sst xmlns="http://schemas.openxmlformats.org/spreadsheetml/2006/main" count="162" uniqueCount="87">
  <si>
    <t>2023-06-30</t>
  </si>
  <si>
    <t>2.75</t>
  </si>
  <si>
    <t>2023-04-26</t>
  </si>
  <si>
    <t>2023-08-31</t>
  </si>
  <si>
    <t>2.97</t>
  </si>
  <si>
    <t>3</t>
  </si>
  <si>
    <t>2023-02-24</t>
  </si>
  <si>
    <t>3.16</t>
  </si>
  <si>
    <t>2023-02-10</t>
  </si>
  <si>
    <t>3.14</t>
  </si>
  <si>
    <t>3.07</t>
  </si>
  <si>
    <t>3.22</t>
  </si>
  <si>
    <t>2.5</t>
  </si>
  <si>
    <t>2024-09-09</t>
  </si>
  <si>
    <t>2.19</t>
  </si>
  <si>
    <t>2024-07-26</t>
  </si>
  <si>
    <t>2024-02-27</t>
  </si>
  <si>
    <t>2.11</t>
  </si>
  <si>
    <t>2.66</t>
  </si>
  <si>
    <t>2024-06-28</t>
  </si>
  <si>
    <t>2.48</t>
  </si>
  <si>
    <r>
      <rPr>
        <b/>
        <sz val="11"/>
        <rFont val="SimSun"/>
        <charset val="134"/>
      </rPr>
      <t>支出功能分类</t>
    </r>
  </si>
  <si>
    <r>
      <t>205</t>
    </r>
    <r>
      <rPr>
        <sz val="10"/>
        <color indexed="8"/>
        <rFont val="宋体"/>
        <family val="3"/>
        <charset val="134"/>
      </rPr>
      <t>教育支出</t>
    </r>
  </si>
  <si>
    <r>
      <t>212</t>
    </r>
    <r>
      <rPr>
        <sz val="10"/>
        <color indexed="8"/>
        <rFont val="宋体"/>
        <family val="3"/>
        <charset val="134"/>
      </rPr>
      <t>城乡社区支出</t>
    </r>
  </si>
  <si>
    <r>
      <t>213</t>
    </r>
    <r>
      <rPr>
        <sz val="10"/>
        <color indexed="8"/>
        <rFont val="宋体"/>
        <family val="3"/>
        <charset val="134"/>
      </rPr>
      <t>农林水支出</t>
    </r>
  </si>
  <si>
    <r>
      <t>229</t>
    </r>
    <r>
      <rPr>
        <sz val="10"/>
        <color indexed="8"/>
        <rFont val="宋体"/>
        <family val="3"/>
        <charset val="134"/>
      </rPr>
      <t>其他支出</t>
    </r>
  </si>
  <si>
    <r>
      <rPr>
        <sz val="10"/>
        <color indexed="8"/>
        <rFont val="宋体"/>
        <family val="3"/>
        <charset val="134"/>
      </rPr>
      <t>其他公共基础设施</t>
    </r>
  </si>
  <si>
    <r>
      <t>2023</t>
    </r>
    <r>
      <rPr>
        <sz val="10"/>
        <rFont val="宋体"/>
        <family val="3"/>
        <charset val="134"/>
      </rPr>
      <t>年河北省政府一般债券（十一期）</t>
    </r>
  </si>
  <si>
    <r>
      <t>7</t>
    </r>
    <r>
      <rPr>
        <sz val="10"/>
        <color theme="1"/>
        <rFont val="宋体"/>
        <family val="3"/>
        <charset val="134"/>
      </rPr>
      <t>年</t>
    </r>
  </si>
  <si>
    <r>
      <t>10</t>
    </r>
    <r>
      <rPr>
        <sz val="10"/>
        <color theme="1"/>
        <rFont val="宋体"/>
        <family val="3"/>
        <charset val="134"/>
      </rPr>
      <t>年</t>
    </r>
  </si>
  <si>
    <r>
      <t>2023</t>
    </r>
    <r>
      <rPr>
        <sz val="10"/>
        <rFont val="宋体"/>
        <family val="3"/>
        <charset val="134"/>
      </rPr>
      <t>年河北省高质量发展专项债券（二十二期）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年河北省政府专项债券（四十一期）</t>
    </r>
  </si>
  <si>
    <r>
      <rPr>
        <sz val="10"/>
        <color theme="1"/>
        <rFont val="宋体"/>
        <family val="3"/>
        <charset val="134"/>
      </rPr>
      <t>专项债券</t>
    </r>
  </si>
  <si>
    <r>
      <t>15</t>
    </r>
    <r>
      <rPr>
        <sz val="10"/>
        <color theme="1"/>
        <rFont val="宋体"/>
        <family val="3"/>
        <charset val="134"/>
      </rPr>
      <t>年</t>
    </r>
  </si>
  <si>
    <r>
      <t>20</t>
    </r>
    <r>
      <rPr>
        <sz val="10"/>
        <color theme="1"/>
        <rFont val="宋体"/>
        <family val="3"/>
        <charset val="134"/>
      </rPr>
      <t>年</t>
    </r>
  </si>
  <si>
    <r>
      <t>2023</t>
    </r>
    <r>
      <rPr>
        <sz val="10"/>
        <rFont val="宋体"/>
        <family val="3"/>
        <charset val="134"/>
      </rPr>
      <t>年河北省高质量发展专项债券（六期）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年河北省政府专项债券（九期）</t>
    </r>
  </si>
  <si>
    <r>
      <t>2023</t>
    </r>
    <r>
      <rPr>
        <sz val="10"/>
        <rFont val="宋体"/>
        <family val="3"/>
        <charset val="134"/>
      </rPr>
      <t>年河北省高质量发展专项债券（一期）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年河北省政府专项债券（三期）</t>
    </r>
  </si>
  <si>
    <r>
      <t>2023</t>
    </r>
    <r>
      <rPr>
        <sz val="10"/>
        <rFont val="宋体"/>
        <family val="3"/>
        <charset val="134"/>
      </rPr>
      <t>年河北省高质量发展专项债券（九期）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年河北省政府专项债券（十五期）</t>
    </r>
  </si>
  <si>
    <r>
      <rPr>
        <sz val="10"/>
        <color theme="1"/>
        <rFont val="宋体"/>
        <family val="3"/>
        <charset val="134"/>
      </rPr>
      <t>一般债券</t>
    </r>
  </si>
  <si>
    <r>
      <t>2023</t>
    </r>
    <r>
      <rPr>
        <sz val="10"/>
        <rFont val="宋体"/>
        <family val="3"/>
        <charset val="134"/>
      </rPr>
      <t>年河北省高质量发展专项债券（二期）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年河北省政府专项债券（四期）</t>
    </r>
  </si>
  <si>
    <r>
      <t>2023</t>
    </r>
    <r>
      <rPr>
        <sz val="10"/>
        <rFont val="宋体"/>
        <family val="3"/>
        <charset val="134"/>
      </rPr>
      <t>年河北省高质量发展专项债券（十期）</t>
    </r>
    <r>
      <rPr>
        <sz val="10"/>
        <rFont val="Times New Roman"/>
        <family val="1"/>
      </rPr>
      <t>—2023</t>
    </r>
    <r>
      <rPr>
        <sz val="10"/>
        <rFont val="宋体"/>
        <family val="3"/>
        <charset val="134"/>
      </rPr>
      <t>年河北省政府专项债券（十六期）</t>
    </r>
  </si>
  <si>
    <r>
      <rPr>
        <sz val="10"/>
        <color indexed="8"/>
        <rFont val="宋体"/>
        <family val="3"/>
        <charset val="134"/>
      </rPr>
      <t>专项债券</t>
    </r>
  </si>
  <si>
    <r>
      <rPr>
        <sz val="10"/>
        <color indexed="8"/>
        <rFont val="宋体"/>
        <family val="3"/>
        <charset val="134"/>
      </rPr>
      <t>一般债券</t>
    </r>
  </si>
  <si>
    <r>
      <t>2024</t>
    </r>
    <r>
      <rPr>
        <sz val="10"/>
        <color indexed="8"/>
        <rFont val="宋体"/>
        <family val="3"/>
        <charset val="134"/>
      </rPr>
      <t>年河北省政府一般债券（九期）</t>
    </r>
  </si>
  <si>
    <r>
      <t>2024</t>
    </r>
    <r>
      <rPr>
        <sz val="10"/>
        <color indexed="8"/>
        <rFont val="宋体"/>
        <family val="3"/>
        <charset val="134"/>
      </rPr>
      <t>年河北省政府一般债券（三期）</t>
    </r>
  </si>
  <si>
    <r>
      <t>2024</t>
    </r>
    <r>
      <rPr>
        <sz val="10"/>
        <color indexed="8"/>
        <rFont val="宋体"/>
        <family val="3"/>
        <charset val="134"/>
      </rPr>
      <t>年河北省高质量发展专项债券（三期）</t>
    </r>
    <r>
      <rPr>
        <sz val="10"/>
        <color indexed="8"/>
        <rFont val="Times New Roman"/>
        <family val="1"/>
      </rPr>
      <t>—2024</t>
    </r>
    <r>
      <rPr>
        <sz val="10"/>
        <color indexed="8"/>
        <rFont val="宋体"/>
        <family val="3"/>
        <charset val="134"/>
      </rPr>
      <t>年河北省政府专项债券（七期）</t>
    </r>
  </si>
  <si>
    <r>
      <t>2024</t>
    </r>
    <r>
      <rPr>
        <sz val="10"/>
        <color indexed="8"/>
        <rFont val="宋体"/>
        <family val="3"/>
        <charset val="134"/>
      </rPr>
      <t>年河北省高质量发展专项债券（十六期）</t>
    </r>
    <r>
      <rPr>
        <sz val="10"/>
        <color indexed="8"/>
        <rFont val="Times New Roman"/>
        <family val="1"/>
      </rPr>
      <t>—2024</t>
    </r>
    <r>
      <rPr>
        <sz val="10"/>
        <color indexed="8"/>
        <rFont val="宋体"/>
        <family val="3"/>
        <charset val="134"/>
      </rPr>
      <t>年河北省政府专项债券（二十九期）</t>
    </r>
  </si>
  <si>
    <r>
      <t>2024</t>
    </r>
    <r>
      <rPr>
        <sz val="10"/>
        <color indexed="8"/>
        <rFont val="宋体"/>
        <family val="3"/>
        <charset val="134"/>
      </rPr>
      <t>年河北省政府专项债券（四十七期）</t>
    </r>
  </si>
  <si>
    <r>
      <rPr>
        <sz val="9"/>
        <rFont val="黑体"/>
        <family val="3"/>
        <charset val="134"/>
      </rPr>
      <t>附件</t>
    </r>
    <r>
      <rPr>
        <sz val="9"/>
        <rFont val="Times New Roman"/>
        <family val="1"/>
      </rPr>
      <t>1-1</t>
    </r>
  </si>
  <si>
    <r>
      <rPr>
        <sz val="9"/>
        <rFont val="SimSun"/>
        <charset val="134"/>
      </rPr>
      <t>单位：万元</t>
    </r>
  </si>
  <si>
    <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</si>
  <si>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</si>
  <si>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</si>
  <si>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</si>
  <si>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</si>
  <si>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</si>
  <si>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</si>
  <si>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</si>
  <si>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</si>
  <si>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</si>
  <si>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family val="1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family val="1"/>
      </rPr>
      <t>/</t>
    </r>
    <r>
      <rPr>
        <b/>
        <sz val="11"/>
        <rFont val="SimSun"/>
        <charset val="134"/>
      </rPr>
      <t>日）</t>
    </r>
    <phoneticPr fontId="8" type="noConversion"/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</si>
  <si>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family val="1"/>
      </rPr>
      <t>%</t>
    </r>
    <r>
      <rPr>
        <b/>
        <sz val="11"/>
        <rFont val="SimSun"/>
        <charset val="134"/>
      </rPr>
      <t>）</t>
    </r>
    <phoneticPr fontId="8" type="noConversion"/>
  </si>
  <si>
    <r>
      <rPr>
        <sz val="9"/>
        <rFont val="黑体"/>
        <family val="3"/>
        <charset val="134"/>
      </rPr>
      <t>附件</t>
    </r>
    <r>
      <rPr>
        <sz val="9"/>
        <rFont val="Times New Roman"/>
        <family val="1"/>
      </rPr>
      <t>1-2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</si>
  <si>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</si>
  <si>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</si>
  <si>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family val="1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family val="1"/>
      </rPr>
      <t>/</t>
    </r>
    <r>
      <rPr>
        <b/>
        <sz val="11"/>
        <rFont val="SimSun"/>
        <charset val="134"/>
      </rPr>
      <t>日）</t>
    </r>
    <phoneticPr fontId="8" type="noConversion"/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</si>
  <si>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family val="1"/>
      </rPr>
      <t>%</t>
    </r>
    <r>
      <rPr>
        <b/>
        <sz val="11"/>
        <rFont val="SimSun"/>
        <charset val="134"/>
      </rPr>
      <t>）</t>
    </r>
    <phoneticPr fontId="8" type="noConversion"/>
  </si>
  <si>
    <r>
      <t>2023</t>
    </r>
    <r>
      <rPr>
        <b/>
        <sz val="15"/>
        <rFont val="Times New Roman"/>
        <family val="1"/>
      </rPr>
      <t>—2024</t>
    </r>
    <r>
      <rPr>
        <b/>
        <sz val="15"/>
        <rFont val="微软雅黑"/>
        <family val="2"/>
        <charset val="134"/>
      </rPr>
      <t>年发行的新增政府一般债券情况表</t>
    </r>
    <phoneticPr fontId="8" type="noConversion"/>
  </si>
  <si>
    <r>
      <t>2023—2024</t>
    </r>
    <r>
      <rPr>
        <b/>
        <sz val="15"/>
        <rFont val="微软雅黑"/>
        <family val="2"/>
        <charset val="134"/>
      </rPr>
      <t>年发行的新增地方政府专项债券情况表</t>
    </r>
    <phoneticPr fontId="8" type="noConversion"/>
  </si>
  <si>
    <r>
      <rPr>
        <sz val="9"/>
        <rFont val="黑体"/>
        <family val="3"/>
        <charset val="134"/>
      </rPr>
      <t>附件</t>
    </r>
    <r>
      <rPr>
        <sz val="9"/>
        <rFont val="Times New Roman"/>
        <family val="1"/>
      </rPr>
      <t>1-3</t>
    </r>
  </si>
  <si>
    <r>
      <rPr>
        <b/>
        <sz val="11"/>
        <rFont val="SimSun"/>
        <charset val="134"/>
      </rPr>
      <t>序号</t>
    </r>
  </si>
  <si>
    <r>
      <rPr>
        <b/>
        <sz val="11"/>
        <rFont val="SimSun"/>
        <charset val="134"/>
      </rPr>
      <t>金额</t>
    </r>
  </si>
  <si>
    <r>
      <rPr>
        <sz val="11"/>
        <rFont val="SimSun"/>
        <charset val="134"/>
      </rPr>
      <t>合计</t>
    </r>
  </si>
  <si>
    <r>
      <t>2023—2024</t>
    </r>
    <r>
      <rPr>
        <b/>
        <sz val="15"/>
        <rFont val="微软雅黑"/>
        <family val="2"/>
        <charset val="134"/>
      </rPr>
      <t>年发行的新增地方政府一般债券资金收支情况表</t>
    </r>
    <phoneticPr fontId="8" type="noConversion"/>
  </si>
  <si>
    <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family val="1"/>
      </rPr>
      <t>—2024</t>
    </r>
    <r>
      <rPr>
        <b/>
        <sz val="11"/>
        <rFont val="SimSun"/>
        <charset val="134"/>
      </rPr>
      <t>年末新增一般债券资金收入</t>
    </r>
    <phoneticPr fontId="8" type="noConversion"/>
  </si>
  <si>
    <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family val="1"/>
      </rPr>
      <t>—2024</t>
    </r>
    <r>
      <rPr>
        <b/>
        <sz val="11"/>
        <rFont val="SimSun"/>
        <charset val="134"/>
      </rPr>
      <t>年末新增一般债券资金安排的支出</t>
    </r>
    <phoneticPr fontId="8" type="noConversion"/>
  </si>
  <si>
    <r>
      <rPr>
        <sz val="9"/>
        <rFont val="黑体"/>
        <family val="3"/>
        <charset val="134"/>
      </rPr>
      <t>附件</t>
    </r>
    <r>
      <rPr>
        <sz val="9"/>
        <rFont val="Times New Roman"/>
        <family val="1"/>
      </rPr>
      <t>1-4</t>
    </r>
  </si>
  <si>
    <r>
      <t>2023—2024</t>
    </r>
    <r>
      <rPr>
        <b/>
        <sz val="15"/>
        <rFont val="微软雅黑"/>
        <family val="2"/>
        <charset val="134"/>
      </rPr>
      <t>年发行的新增地方政府专项债券资金收支情况表</t>
    </r>
    <phoneticPr fontId="8" type="noConversion"/>
  </si>
  <si>
    <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family val="1"/>
      </rPr>
      <t>—2024</t>
    </r>
    <r>
      <rPr>
        <b/>
        <sz val="11"/>
        <rFont val="SimSun"/>
        <charset val="134"/>
      </rPr>
      <t>年新增专项债券资金收入</t>
    </r>
    <phoneticPr fontId="8" type="noConversion"/>
  </si>
  <si>
    <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family val="1"/>
      </rPr>
      <t>—2024</t>
    </r>
    <r>
      <rPr>
        <b/>
        <sz val="11"/>
        <rFont val="SimSun"/>
        <charset val="134"/>
      </rPr>
      <t>年新增专项债券资金安排的支出</t>
    </r>
    <phoneticPr fontId="8" type="noConversion"/>
  </si>
  <si>
    <t>10年</t>
  </si>
  <si>
    <r>
      <t>2023</t>
    </r>
    <r>
      <rPr>
        <sz val="10"/>
        <rFont val="宋体"/>
        <family val="3"/>
        <charset val="134"/>
      </rPr>
      <t>年河北省政府一般债券（三期）</t>
    </r>
    <phoneticPr fontId="8" type="noConversion"/>
  </si>
  <si>
    <t>市政公共基础设施（集中供热）</t>
  </si>
  <si>
    <t>205教育支出</t>
  </si>
  <si>
    <t>213农林水支出</t>
  </si>
  <si>
    <t>2023年河北省政府一般债券（三期）</t>
  </si>
  <si>
    <t>2023年河北省政府一般债券（十一期）</t>
  </si>
  <si>
    <t>其他公共基础设施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</si>
</sst>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"/>
  </numFmts>
  <fonts count="21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Times New Roman"/>
      <family val="1"/>
    </font>
    <font>
      <sz val="9"/>
      <name val="黑体"/>
      <family val="3"/>
      <charset val="134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5"/>
      <name val="Times New Roman"/>
      <family val="1"/>
    </font>
    <font>
      <b/>
      <sz val="15"/>
      <name val="微软雅黑"/>
      <family val="2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10" fillId="0" borderId="0" xfId="0" applyFont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5" fillId="0" borderId="1" xfId="3" applyFont="1" applyFill="1" applyBorder="1" applyAlignment="1">
      <alignment horizontal="left" vertical="center" shrinkToFit="1"/>
    </xf>
    <xf numFmtId="0" fontId="15" fillId="0" borderId="1" xfId="3" applyFont="1" applyFill="1" applyBorder="1" applyAlignment="1">
      <alignment horizontal="center" vertical="center" shrinkToFit="1"/>
    </xf>
    <xf numFmtId="176" fontId="7" fillId="0" borderId="1" xfId="3" applyNumberFormat="1" applyFont="1" applyFill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2" fontId="7" fillId="0" borderId="1" xfId="3" applyNumberFormat="1" applyFont="1" applyBorder="1" applyAlignment="1">
      <alignment horizontal="center" vertical="center" shrinkToFit="1"/>
    </xf>
    <xf numFmtId="0" fontId="7" fillId="0" borderId="1" xfId="3" applyNumberFormat="1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left" vertical="center" shrinkToFit="1"/>
    </xf>
    <xf numFmtId="177" fontId="14" fillId="0" borderId="1" xfId="3" applyNumberFormat="1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center" vertical="center" shrinkToFit="1"/>
    </xf>
    <xf numFmtId="2" fontId="14" fillId="0" borderId="1" xfId="3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4" fontId="20" fillId="0" borderId="9" xfId="0" applyNumberFormat="1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22" xfId="0" applyNumberFormat="1" applyFont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shrinkToFit="1"/>
    </xf>
    <xf numFmtId="0" fontId="15" fillId="0" borderId="23" xfId="3" applyFont="1" applyFill="1" applyBorder="1" applyAlignment="1">
      <alignment horizontal="left" vertical="center" shrinkToFit="1"/>
    </xf>
    <xf numFmtId="0" fontId="15" fillId="0" borderId="23" xfId="3" applyFont="1" applyFill="1" applyBorder="1" applyAlignment="1">
      <alignment horizontal="center" vertical="center" shrinkToFit="1"/>
    </xf>
    <xf numFmtId="0" fontId="7" fillId="0" borderId="23" xfId="3" applyNumberFormat="1" applyFont="1" applyFill="1" applyBorder="1" applyAlignment="1">
      <alignment horizontal="center" vertical="center" shrinkToFit="1"/>
    </xf>
    <xf numFmtId="176" fontId="7" fillId="0" borderId="23" xfId="3" applyNumberFormat="1" applyFont="1" applyFill="1" applyBorder="1" applyAlignment="1">
      <alignment horizontal="center" vertical="center" shrinkToFit="1"/>
    </xf>
    <xf numFmtId="0" fontId="7" fillId="0" borderId="23" xfId="3" applyFont="1" applyBorder="1" applyAlignment="1">
      <alignment horizontal="center" vertical="center" shrinkToFit="1"/>
    </xf>
    <xf numFmtId="2" fontId="7" fillId="0" borderId="23" xfId="3" applyNumberFormat="1" applyFont="1" applyBorder="1" applyAlignment="1">
      <alignment horizontal="center" vertical="center" shrinkToFit="1"/>
    </xf>
    <xf numFmtId="4" fontId="20" fillId="0" borderId="24" xfId="0" applyNumberFormat="1" applyFont="1" applyBorder="1" applyAlignment="1">
      <alignment horizontal="right" vertical="center" wrapText="1"/>
    </xf>
    <xf numFmtId="0" fontId="20" fillId="0" borderId="25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90" zoomScaleNormal="90" workbookViewId="0">
      <selection activeCell="A28" sqref="A28"/>
    </sheetView>
  </sheetViews>
  <sheetFormatPr defaultColWidth="10" defaultRowHeight="15"/>
  <cols>
    <col min="1" max="1" width="37.5" style="3" customWidth="1"/>
    <col min="2" max="7" width="13.25" style="3" customWidth="1"/>
    <col min="8" max="11" width="19.375" style="3" customWidth="1"/>
    <col min="12" max="12" width="9.75" style="3" customWidth="1"/>
    <col min="13" max="15" width="9" style="3" customWidth="1"/>
    <col min="16" max="16" width="9.75" style="3" customWidth="1"/>
    <col min="17" max="16384" width="10" style="3"/>
  </cols>
  <sheetData>
    <row r="1" spans="1:15" ht="14.25" customHeight="1">
      <c r="A1" s="1" t="s">
        <v>47</v>
      </c>
    </row>
    <row r="2" spans="1:15" ht="27.95" customHeight="1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14.25" customHeight="1" thickBot="1">
      <c r="A3" s="1"/>
      <c r="B3" s="1"/>
      <c r="C3" s="1"/>
      <c r="D3" s="1"/>
      <c r="E3" s="1"/>
      <c r="F3" s="1"/>
      <c r="G3" s="1"/>
      <c r="I3" s="1"/>
      <c r="J3" s="1"/>
      <c r="K3" s="1"/>
      <c r="L3" s="14" t="s">
        <v>48</v>
      </c>
    </row>
    <row r="4" spans="1:15" ht="18" customHeight="1">
      <c r="A4" s="56" t="s">
        <v>49</v>
      </c>
      <c r="B4" s="57"/>
      <c r="C4" s="57"/>
      <c r="D4" s="57"/>
      <c r="E4" s="57"/>
      <c r="F4" s="57"/>
      <c r="G4" s="58"/>
      <c r="H4" s="45" t="s">
        <v>50</v>
      </c>
      <c r="I4" s="45"/>
      <c r="J4" s="46" t="s">
        <v>51</v>
      </c>
      <c r="K4" s="46"/>
      <c r="L4" s="47" t="s">
        <v>52</v>
      </c>
    </row>
    <row r="5" spans="1:15" ht="32.25" customHeight="1" thickBot="1">
      <c r="A5" s="15" t="s">
        <v>53</v>
      </c>
      <c r="B5" s="16" t="s">
        <v>54</v>
      </c>
      <c r="C5" s="16" t="s">
        <v>55</v>
      </c>
      <c r="D5" s="16" t="s">
        <v>56</v>
      </c>
      <c r="E5" s="16" t="s">
        <v>59</v>
      </c>
      <c r="F5" s="16" t="s">
        <v>60</v>
      </c>
      <c r="G5" s="16" t="s">
        <v>57</v>
      </c>
      <c r="H5" s="17"/>
      <c r="I5" s="16" t="s">
        <v>58</v>
      </c>
      <c r="J5" s="17"/>
      <c r="K5" s="16" t="s">
        <v>58</v>
      </c>
      <c r="L5" s="48"/>
    </row>
    <row r="6" spans="1:15" ht="14.25" customHeight="1">
      <c r="A6" s="4" t="s">
        <v>80</v>
      </c>
      <c r="B6" s="5">
        <v>2305132</v>
      </c>
      <c r="C6" s="9" t="s">
        <v>37</v>
      </c>
      <c r="D6" s="6">
        <v>5500</v>
      </c>
      <c r="E6" s="7" t="s">
        <v>8</v>
      </c>
      <c r="F6" s="8" t="s">
        <v>5</v>
      </c>
      <c r="G6" s="30" t="s">
        <v>79</v>
      </c>
      <c r="H6" s="19">
        <v>14036.3</v>
      </c>
      <c r="I6" s="19">
        <v>5500</v>
      </c>
      <c r="J6" s="19">
        <v>9600</v>
      </c>
      <c r="K6" s="19">
        <v>5500</v>
      </c>
      <c r="L6" s="21"/>
      <c r="M6" s="1"/>
      <c r="N6" s="1"/>
      <c r="O6" s="1"/>
    </row>
    <row r="7" spans="1:15" ht="14.25" customHeight="1">
      <c r="A7" s="4" t="s">
        <v>27</v>
      </c>
      <c r="B7" s="5">
        <v>2305699</v>
      </c>
      <c r="C7" s="9" t="s">
        <v>37</v>
      </c>
      <c r="D7" s="6">
        <v>2900</v>
      </c>
      <c r="E7" s="7" t="s">
        <v>0</v>
      </c>
      <c r="F7" s="8" t="s">
        <v>1</v>
      </c>
      <c r="G7" s="7" t="s">
        <v>28</v>
      </c>
      <c r="H7" s="19">
        <v>8797.77</v>
      </c>
      <c r="I7" s="19">
        <v>2900</v>
      </c>
      <c r="J7" s="19">
        <v>6500</v>
      </c>
      <c r="K7" s="19">
        <v>2900</v>
      </c>
      <c r="L7" s="21"/>
      <c r="M7" s="1"/>
      <c r="N7" s="1"/>
      <c r="O7" s="1"/>
    </row>
    <row r="8" spans="1:15" ht="14.25" customHeight="1">
      <c r="A8" s="10" t="s">
        <v>42</v>
      </c>
      <c r="B8" s="5">
        <v>198531</v>
      </c>
      <c r="C8" s="12" t="s">
        <v>41</v>
      </c>
      <c r="D8" s="11">
        <v>8100</v>
      </c>
      <c r="E8" s="11" t="s">
        <v>15</v>
      </c>
      <c r="F8" s="13" t="s">
        <v>17</v>
      </c>
      <c r="G8" s="7" t="s">
        <v>28</v>
      </c>
      <c r="H8" s="19">
        <v>36884.57</v>
      </c>
      <c r="I8" s="19">
        <v>8100</v>
      </c>
      <c r="J8" s="19">
        <v>19560</v>
      </c>
      <c r="K8" s="19">
        <v>8100</v>
      </c>
      <c r="L8" s="21"/>
      <c r="M8" s="1"/>
      <c r="N8" s="1"/>
      <c r="O8" s="1"/>
    </row>
    <row r="9" spans="1:15" ht="14.25" customHeight="1">
      <c r="A9" s="10" t="s">
        <v>43</v>
      </c>
      <c r="B9" s="5">
        <v>2405106</v>
      </c>
      <c r="C9" s="12" t="s">
        <v>41</v>
      </c>
      <c r="D9" s="11">
        <v>1800</v>
      </c>
      <c r="E9" s="11" t="s">
        <v>16</v>
      </c>
      <c r="F9" s="13" t="s">
        <v>12</v>
      </c>
      <c r="G9" s="7" t="s">
        <v>29</v>
      </c>
      <c r="H9" s="19">
        <v>4002.96</v>
      </c>
      <c r="I9" s="19">
        <v>1800</v>
      </c>
      <c r="J9" s="19">
        <v>4000</v>
      </c>
      <c r="K9" s="19">
        <v>1800</v>
      </c>
      <c r="L9" s="21"/>
      <c r="M9" s="1"/>
      <c r="N9" s="1"/>
      <c r="O9" s="1"/>
    </row>
    <row r="10" spans="1:15" ht="14.25" customHeight="1">
      <c r="A10" s="18"/>
      <c r="B10" s="18"/>
      <c r="C10" s="18"/>
      <c r="D10" s="19"/>
      <c r="E10" s="18"/>
      <c r="F10" s="20"/>
      <c r="G10" s="18"/>
      <c r="H10" s="19"/>
      <c r="I10" s="19"/>
      <c r="J10" s="19"/>
      <c r="K10" s="19"/>
      <c r="L10" s="21"/>
      <c r="M10" s="1"/>
      <c r="N10" s="1"/>
      <c r="O10" s="1"/>
    </row>
    <row r="11" spans="1:15" ht="14.25" customHeight="1">
      <c r="A11" s="18"/>
      <c r="B11" s="18"/>
      <c r="C11" s="18"/>
      <c r="D11" s="19"/>
      <c r="E11" s="18"/>
      <c r="F11" s="20"/>
      <c r="G11" s="18"/>
      <c r="H11" s="19"/>
      <c r="I11" s="19"/>
      <c r="J11" s="19"/>
      <c r="K11" s="19"/>
      <c r="L11" s="21"/>
      <c r="M11" s="1"/>
      <c r="N11" s="1"/>
      <c r="O11" s="1"/>
    </row>
  </sheetData>
  <mergeCells count="5">
    <mergeCell ref="A2:L2"/>
    <mergeCell ref="H4:I4"/>
    <mergeCell ref="J4:K4"/>
    <mergeCell ref="L4:L5"/>
    <mergeCell ref="A4:G4"/>
  </mergeCells>
  <phoneticPr fontId="8" type="noConversion"/>
  <pageMargins left="0.39300000667571999" right="0.39300000667571999" top="0.39300000667571999" bottom="0.39300000667571999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96" zoomScaleNormal="96" workbookViewId="0">
      <selection activeCell="A24" sqref="A24"/>
    </sheetView>
  </sheetViews>
  <sheetFormatPr defaultColWidth="10" defaultRowHeight="15"/>
  <cols>
    <col min="1" max="1" width="44.5" style="3" customWidth="1"/>
    <col min="2" max="7" width="13.25" style="3" customWidth="1"/>
    <col min="8" max="8" width="41.125" style="3" customWidth="1"/>
    <col min="9" max="13" width="19.375" style="3" customWidth="1"/>
    <col min="14" max="14" width="9.75" style="3" customWidth="1"/>
    <col min="15" max="17" width="9" style="3" customWidth="1"/>
    <col min="18" max="18" width="9.75" style="3" customWidth="1"/>
    <col min="19" max="16384" width="10" style="3"/>
  </cols>
  <sheetData>
    <row r="1" spans="1:17" ht="14.25" customHeight="1">
      <c r="A1" s="1" t="s">
        <v>61</v>
      </c>
    </row>
    <row r="2" spans="1:17" ht="27.9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7" ht="14.25" customHeight="1" thickBot="1">
      <c r="A3" s="1"/>
      <c r="B3" s="1"/>
      <c r="C3" s="1"/>
      <c r="D3" s="1"/>
      <c r="E3" s="1"/>
      <c r="F3" s="1"/>
      <c r="G3" s="1"/>
      <c r="J3" s="1"/>
      <c r="K3" s="1"/>
      <c r="L3" s="1"/>
      <c r="N3" s="14" t="s">
        <v>48</v>
      </c>
    </row>
    <row r="4" spans="1:17" ht="18" customHeight="1">
      <c r="A4" s="49" t="s">
        <v>49</v>
      </c>
      <c r="B4" s="50"/>
      <c r="C4" s="50"/>
      <c r="D4" s="50"/>
      <c r="E4" s="50"/>
      <c r="F4" s="50"/>
      <c r="G4" s="51"/>
      <c r="H4" s="59" t="s">
        <v>62</v>
      </c>
      <c r="I4" s="45" t="s">
        <v>50</v>
      </c>
      <c r="J4" s="45"/>
      <c r="K4" s="46" t="s">
        <v>51</v>
      </c>
      <c r="L4" s="46"/>
      <c r="M4" s="46" t="s">
        <v>63</v>
      </c>
      <c r="N4" s="47" t="s">
        <v>52</v>
      </c>
    </row>
    <row r="5" spans="1:17" ht="32.25" customHeight="1" thickBot="1">
      <c r="A5" s="15" t="s">
        <v>53</v>
      </c>
      <c r="B5" s="16" t="s">
        <v>54</v>
      </c>
      <c r="C5" s="16" t="s">
        <v>55</v>
      </c>
      <c r="D5" s="16" t="s">
        <v>56</v>
      </c>
      <c r="E5" s="16" t="s">
        <v>64</v>
      </c>
      <c r="F5" s="16" t="s">
        <v>65</v>
      </c>
      <c r="G5" s="16" t="s">
        <v>57</v>
      </c>
      <c r="H5" s="60"/>
      <c r="I5" s="17"/>
      <c r="J5" s="16" t="s">
        <v>58</v>
      </c>
      <c r="K5" s="17"/>
      <c r="L5" s="16" t="s">
        <v>58</v>
      </c>
      <c r="M5" s="52"/>
      <c r="N5" s="48"/>
    </row>
    <row r="6" spans="1:17" ht="20.100000000000001" customHeight="1">
      <c r="A6" s="4" t="s">
        <v>38</v>
      </c>
      <c r="B6" s="5">
        <v>2305135</v>
      </c>
      <c r="C6" s="9" t="s">
        <v>31</v>
      </c>
      <c r="D6" s="6">
        <v>18000</v>
      </c>
      <c r="E6" s="7" t="s">
        <v>8</v>
      </c>
      <c r="F6" s="8" t="s">
        <v>11</v>
      </c>
      <c r="G6" s="7" t="s">
        <v>33</v>
      </c>
      <c r="H6" s="23" t="s">
        <v>26</v>
      </c>
      <c r="I6" s="22">
        <v>123229.52</v>
      </c>
      <c r="J6" s="19">
        <v>18000</v>
      </c>
      <c r="K6" s="19">
        <v>58000</v>
      </c>
      <c r="L6" s="19">
        <v>18000</v>
      </c>
      <c r="M6" s="19"/>
      <c r="N6" s="21"/>
      <c r="O6" s="1"/>
      <c r="P6" s="1"/>
      <c r="Q6" s="1"/>
    </row>
    <row r="7" spans="1:17" ht="20.100000000000001" customHeight="1">
      <c r="A7" s="4" t="s">
        <v>30</v>
      </c>
      <c r="B7" s="5">
        <v>2371086</v>
      </c>
      <c r="C7" s="9" t="s">
        <v>31</v>
      </c>
      <c r="D7" s="6">
        <v>2800</v>
      </c>
      <c r="E7" s="7" t="s">
        <v>3</v>
      </c>
      <c r="F7" s="8" t="s">
        <v>4</v>
      </c>
      <c r="G7" s="7" t="s">
        <v>32</v>
      </c>
      <c r="H7" s="23" t="s">
        <v>26</v>
      </c>
      <c r="I7" s="22">
        <v>35900</v>
      </c>
      <c r="J7" s="19">
        <v>2800</v>
      </c>
      <c r="K7" s="19">
        <v>35900</v>
      </c>
      <c r="L7" s="19">
        <v>2800</v>
      </c>
      <c r="M7" s="19"/>
      <c r="N7" s="21"/>
      <c r="O7" s="1"/>
      <c r="P7" s="1"/>
      <c r="Q7" s="1"/>
    </row>
    <row r="8" spans="1:17" ht="20.100000000000001" customHeight="1">
      <c r="A8" s="4" t="s">
        <v>36</v>
      </c>
      <c r="B8" s="5">
        <v>2305422</v>
      </c>
      <c r="C8" s="9" t="s">
        <v>31</v>
      </c>
      <c r="D8" s="6">
        <v>12100</v>
      </c>
      <c r="E8" s="7" t="s">
        <v>2</v>
      </c>
      <c r="F8" s="8" t="s">
        <v>10</v>
      </c>
      <c r="G8" s="7" t="s">
        <v>32</v>
      </c>
      <c r="H8" s="23" t="s">
        <v>26</v>
      </c>
      <c r="I8" s="22">
        <v>38589.85</v>
      </c>
      <c r="J8" s="19">
        <v>12100</v>
      </c>
      <c r="K8" s="19">
        <f>36900+333</f>
        <v>37233</v>
      </c>
      <c r="L8" s="19">
        <v>12100</v>
      </c>
      <c r="M8" s="19"/>
      <c r="N8" s="21"/>
      <c r="O8" s="1"/>
      <c r="P8" s="1"/>
      <c r="Q8" s="1"/>
    </row>
    <row r="9" spans="1:17" ht="20.100000000000001" customHeight="1">
      <c r="A9" s="4" t="s">
        <v>34</v>
      </c>
      <c r="B9" s="5">
        <v>809059</v>
      </c>
      <c r="C9" s="9" t="s">
        <v>31</v>
      </c>
      <c r="D9" s="6">
        <v>19100</v>
      </c>
      <c r="E9" s="7" t="s">
        <v>6</v>
      </c>
      <c r="F9" s="8" t="s">
        <v>7</v>
      </c>
      <c r="G9" s="7" t="s">
        <v>32</v>
      </c>
      <c r="H9" s="55" t="s">
        <v>86</v>
      </c>
      <c r="I9" s="22">
        <v>77900</v>
      </c>
      <c r="J9" s="19">
        <v>19100</v>
      </c>
      <c r="K9" s="19">
        <v>55000</v>
      </c>
      <c r="L9" s="19">
        <v>19100</v>
      </c>
      <c r="M9" s="19"/>
      <c r="N9" s="21"/>
      <c r="O9" s="1"/>
      <c r="P9" s="1"/>
      <c r="Q9" s="1"/>
    </row>
    <row r="10" spans="1:17" ht="20.100000000000001" customHeight="1">
      <c r="A10" s="4" t="s">
        <v>39</v>
      </c>
      <c r="B10" s="5">
        <v>2305423</v>
      </c>
      <c r="C10" s="9" t="s">
        <v>31</v>
      </c>
      <c r="D10" s="6">
        <v>2000</v>
      </c>
      <c r="E10" s="7" t="s">
        <v>2</v>
      </c>
      <c r="F10" s="8" t="s">
        <v>9</v>
      </c>
      <c r="G10" s="7" t="s">
        <v>33</v>
      </c>
      <c r="H10" s="55" t="s">
        <v>86</v>
      </c>
      <c r="I10" s="22">
        <v>43900</v>
      </c>
      <c r="J10" s="19">
        <v>2000</v>
      </c>
      <c r="K10" s="19">
        <v>41300</v>
      </c>
      <c r="L10" s="19">
        <v>2000</v>
      </c>
      <c r="M10" s="19"/>
      <c r="N10" s="21"/>
      <c r="O10" s="1"/>
      <c r="P10" s="1"/>
      <c r="Q10" s="1"/>
    </row>
    <row r="11" spans="1:17" ht="20.100000000000001" customHeight="1">
      <c r="A11" s="32" t="s">
        <v>35</v>
      </c>
      <c r="B11" s="33">
        <v>2305134</v>
      </c>
      <c r="C11" s="34" t="s">
        <v>31</v>
      </c>
      <c r="D11" s="35">
        <v>39000</v>
      </c>
      <c r="E11" s="36" t="s">
        <v>8</v>
      </c>
      <c r="F11" s="37" t="s">
        <v>9</v>
      </c>
      <c r="G11" s="36" t="s">
        <v>32</v>
      </c>
      <c r="H11" s="23" t="s">
        <v>81</v>
      </c>
      <c r="I11" s="22">
        <v>128423.29</v>
      </c>
      <c r="J11" s="19">
        <v>39000</v>
      </c>
      <c r="K11" s="19">
        <v>103900</v>
      </c>
      <c r="L11" s="19">
        <v>39000</v>
      </c>
      <c r="M11" s="38"/>
      <c r="N11" s="39"/>
      <c r="O11" s="1"/>
      <c r="P11" s="1"/>
      <c r="Q11" s="1"/>
    </row>
    <row r="12" spans="1:17" ht="20.100000000000001" customHeight="1">
      <c r="A12" s="10" t="s">
        <v>44</v>
      </c>
      <c r="B12" s="33">
        <v>2405113</v>
      </c>
      <c r="C12" s="12" t="s">
        <v>40</v>
      </c>
      <c r="D12" s="11">
        <v>10300</v>
      </c>
      <c r="E12" s="11" t="s">
        <v>16</v>
      </c>
      <c r="F12" s="13" t="s">
        <v>18</v>
      </c>
      <c r="G12" s="7" t="s">
        <v>33</v>
      </c>
      <c r="H12" s="23" t="s">
        <v>26</v>
      </c>
      <c r="I12" s="22">
        <v>53330</v>
      </c>
      <c r="J12" s="19">
        <v>10300</v>
      </c>
      <c r="K12" s="19">
        <v>24400</v>
      </c>
      <c r="L12" s="19">
        <v>10300</v>
      </c>
      <c r="M12" s="40"/>
      <c r="N12" s="41"/>
      <c r="O12" s="1"/>
      <c r="P12" s="1"/>
      <c r="Q12" s="1"/>
    </row>
    <row r="13" spans="1:17" ht="20.100000000000001" customHeight="1">
      <c r="A13" s="10" t="s">
        <v>45</v>
      </c>
      <c r="B13" s="33">
        <v>2405537</v>
      </c>
      <c r="C13" s="12" t="s">
        <v>40</v>
      </c>
      <c r="D13" s="11">
        <v>5700</v>
      </c>
      <c r="E13" s="11" t="s">
        <v>19</v>
      </c>
      <c r="F13" s="13" t="s">
        <v>20</v>
      </c>
      <c r="G13" s="7" t="s">
        <v>33</v>
      </c>
      <c r="H13" s="23" t="s">
        <v>26</v>
      </c>
      <c r="I13" s="40">
        <v>45330</v>
      </c>
      <c r="J13" s="40">
        <v>5700</v>
      </c>
      <c r="K13" s="40">
        <v>18000</v>
      </c>
      <c r="L13" s="40">
        <v>5700</v>
      </c>
      <c r="M13" s="40"/>
      <c r="N13" s="41"/>
      <c r="O13" s="1"/>
      <c r="P13" s="1"/>
      <c r="Q13" s="1"/>
    </row>
    <row r="14" spans="1:17" ht="20.100000000000001" customHeight="1">
      <c r="A14" s="10" t="s">
        <v>46</v>
      </c>
      <c r="B14" s="33">
        <v>2405851</v>
      </c>
      <c r="C14" s="12" t="s">
        <v>40</v>
      </c>
      <c r="D14" s="11">
        <v>10900</v>
      </c>
      <c r="E14" s="11" t="s">
        <v>13</v>
      </c>
      <c r="F14" s="13" t="s">
        <v>14</v>
      </c>
      <c r="G14" s="7" t="s">
        <v>29</v>
      </c>
      <c r="H14" s="55" t="s">
        <v>86</v>
      </c>
      <c r="I14" s="40">
        <v>11250</v>
      </c>
      <c r="J14" s="40">
        <v>10900</v>
      </c>
      <c r="K14" s="40">
        <v>10900</v>
      </c>
      <c r="L14" s="40">
        <v>10900</v>
      </c>
      <c r="M14" s="40"/>
      <c r="N14" s="41"/>
      <c r="O14" s="1"/>
      <c r="P14" s="1"/>
      <c r="Q14" s="1"/>
    </row>
  </sheetData>
  <mergeCells count="7">
    <mergeCell ref="A4:G4"/>
    <mergeCell ref="A2:N2"/>
    <mergeCell ref="I4:J4"/>
    <mergeCell ref="K4:L4"/>
    <mergeCell ref="H4:H5"/>
    <mergeCell ref="M4:M5"/>
    <mergeCell ref="N4:N5"/>
  </mergeCells>
  <phoneticPr fontId="8" type="noConversion"/>
  <pageMargins left="0.75" right="0.75" top="0.268999993801117" bottom="0.268999993801117" header="0" footer="0"/>
  <pageSetup paperSize="9" scale="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pane ySplit="5" topLeftCell="A6" activePane="bottomLeft" state="frozen"/>
      <selection pane="bottomLeft" activeCell="D5" sqref="D5"/>
    </sheetView>
  </sheetViews>
  <sheetFormatPr defaultColWidth="10" defaultRowHeight="15"/>
  <cols>
    <col min="1" max="1" width="14.625" style="3" customWidth="1"/>
    <col min="2" max="2" width="55.625" style="3" customWidth="1"/>
    <col min="3" max="3" width="14.875" style="3" customWidth="1"/>
    <col min="4" max="4" width="33.75" style="3" customWidth="1"/>
    <col min="5" max="5" width="14.875" style="3" customWidth="1"/>
    <col min="6" max="6" width="9.75" style="3" customWidth="1"/>
    <col min="7" max="16384" width="10" style="3"/>
  </cols>
  <sheetData>
    <row r="1" spans="1:5" ht="15" customHeight="1">
      <c r="A1" s="1" t="s">
        <v>68</v>
      </c>
    </row>
    <row r="2" spans="1:5" ht="29.25" customHeight="1">
      <c r="A2" s="44" t="s">
        <v>72</v>
      </c>
      <c r="B2" s="44"/>
      <c r="C2" s="44"/>
      <c r="D2" s="44"/>
      <c r="E2" s="44"/>
    </row>
    <row r="3" spans="1:5" ht="14.25" customHeight="1">
      <c r="E3" s="14" t="s">
        <v>48</v>
      </c>
    </row>
    <row r="4" spans="1:5" ht="19.5" customHeight="1">
      <c r="A4" s="54" t="s">
        <v>69</v>
      </c>
      <c r="B4" s="51" t="s">
        <v>73</v>
      </c>
      <c r="C4" s="51"/>
      <c r="D4" s="50" t="s">
        <v>74</v>
      </c>
      <c r="E4" s="53"/>
    </row>
    <row r="5" spans="1:5" ht="19.5" customHeight="1">
      <c r="A5" s="54"/>
      <c r="B5" s="17" t="s">
        <v>53</v>
      </c>
      <c r="C5" s="17" t="s">
        <v>70</v>
      </c>
      <c r="D5" s="61" t="s">
        <v>21</v>
      </c>
      <c r="E5" s="24" t="s">
        <v>70</v>
      </c>
    </row>
    <row r="6" spans="1:5" ht="14.25" customHeight="1">
      <c r="A6" s="25" t="s">
        <v>71</v>
      </c>
      <c r="B6" s="26"/>
      <c r="C6" s="19">
        <f>SUM(C7:C13)</f>
        <v>18300</v>
      </c>
      <c r="D6" s="26"/>
      <c r="E6" s="27">
        <f>SUM(E7:E13)</f>
        <v>18300</v>
      </c>
    </row>
    <row r="7" spans="1:5" ht="14.25" customHeight="1">
      <c r="A7" s="28"/>
      <c r="B7" s="43" t="s">
        <v>84</v>
      </c>
      <c r="C7" s="19">
        <v>4300</v>
      </c>
      <c r="D7" s="43" t="s">
        <v>82</v>
      </c>
      <c r="E7" s="19">
        <v>4300</v>
      </c>
    </row>
    <row r="8" spans="1:5" ht="14.25" customHeight="1">
      <c r="A8" s="28"/>
      <c r="B8" s="43" t="s">
        <v>84</v>
      </c>
      <c r="C8" s="19">
        <v>1200</v>
      </c>
      <c r="D8" s="43" t="s">
        <v>83</v>
      </c>
      <c r="E8" s="19">
        <v>1200</v>
      </c>
    </row>
    <row r="9" spans="1:5" ht="14.25" customHeight="1">
      <c r="A9" s="28"/>
      <c r="B9" s="43" t="s">
        <v>85</v>
      </c>
      <c r="C9" s="19">
        <v>2900</v>
      </c>
      <c r="D9" s="43" t="s">
        <v>82</v>
      </c>
      <c r="E9" s="19">
        <v>2900</v>
      </c>
    </row>
    <row r="10" spans="1:5" ht="14.25" customHeight="1">
      <c r="A10" s="28"/>
      <c r="B10" s="43" t="s">
        <v>42</v>
      </c>
      <c r="C10" s="19">
        <v>1000</v>
      </c>
      <c r="D10" s="43" t="s">
        <v>23</v>
      </c>
      <c r="E10" s="19">
        <v>1000</v>
      </c>
    </row>
    <row r="11" spans="1:5" ht="14.25" customHeight="1">
      <c r="A11" s="28"/>
      <c r="B11" s="43" t="s">
        <v>42</v>
      </c>
      <c r="C11" s="19">
        <v>6900</v>
      </c>
      <c r="D11" s="43" t="s">
        <v>24</v>
      </c>
      <c r="E11" s="19">
        <v>6900</v>
      </c>
    </row>
    <row r="12" spans="1:5" ht="14.25" customHeight="1">
      <c r="A12" s="28"/>
      <c r="B12" s="43" t="s">
        <v>42</v>
      </c>
      <c r="C12" s="19">
        <v>200</v>
      </c>
      <c r="D12" s="43" t="s">
        <v>22</v>
      </c>
      <c r="E12" s="19">
        <v>200</v>
      </c>
    </row>
    <row r="13" spans="1:5" ht="14.25" customHeight="1">
      <c r="A13" s="28"/>
      <c r="B13" s="43" t="s">
        <v>43</v>
      </c>
      <c r="C13" s="19">
        <v>1800</v>
      </c>
      <c r="D13" s="43" t="s">
        <v>23</v>
      </c>
      <c r="E13" s="19">
        <v>1800</v>
      </c>
    </row>
  </sheetData>
  <mergeCells count="4">
    <mergeCell ref="A2:E2"/>
    <mergeCell ref="B4:C4"/>
    <mergeCell ref="D4:E4"/>
    <mergeCell ref="A4:A5"/>
  </mergeCells>
  <phoneticPr fontId="8" type="noConversion"/>
  <dataValidations count="1">
    <dataValidation allowBlank="1" showInputMessage="1" showErrorMessage="1" sqref="D9"/>
  </dataValidations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5" sqref="D5"/>
    </sheetView>
  </sheetViews>
  <sheetFormatPr defaultColWidth="9" defaultRowHeight="13.5" customHeight="1"/>
  <cols>
    <col min="1" max="1" width="14.625" style="3" customWidth="1"/>
    <col min="2" max="2" width="69.375" style="3" customWidth="1"/>
    <col min="3" max="3" width="14.875" style="3" customWidth="1"/>
    <col min="4" max="4" width="33.75" style="3" customWidth="1"/>
    <col min="5" max="5" width="14.875" style="3" customWidth="1"/>
    <col min="6" max="16380" width="9" style="3"/>
    <col min="16381" max="16384" width="9.75" style="3" customWidth="1"/>
  </cols>
  <sheetData>
    <row r="1" spans="1:5" ht="15" customHeight="1">
      <c r="A1" s="1" t="s">
        <v>75</v>
      </c>
    </row>
    <row r="2" spans="1:5" ht="29.25" customHeight="1">
      <c r="A2" s="44" t="s">
        <v>76</v>
      </c>
      <c r="B2" s="44"/>
      <c r="C2" s="44"/>
      <c r="D2" s="44"/>
      <c r="E2" s="44"/>
    </row>
    <row r="3" spans="1:5" ht="14.25" customHeight="1">
      <c r="E3" s="14" t="s">
        <v>48</v>
      </c>
    </row>
    <row r="4" spans="1:5" ht="19.5" customHeight="1">
      <c r="A4" s="54" t="s">
        <v>69</v>
      </c>
      <c r="B4" s="51" t="s">
        <v>77</v>
      </c>
      <c r="C4" s="51"/>
      <c r="D4" s="50" t="s">
        <v>78</v>
      </c>
      <c r="E4" s="53"/>
    </row>
    <row r="5" spans="1:5" ht="19.5" customHeight="1">
      <c r="A5" s="54"/>
      <c r="B5" s="17" t="s">
        <v>53</v>
      </c>
      <c r="C5" s="17" t="s">
        <v>70</v>
      </c>
      <c r="D5" s="61" t="s">
        <v>21</v>
      </c>
      <c r="E5" s="24" t="s">
        <v>70</v>
      </c>
    </row>
    <row r="6" spans="1:5" ht="14.25" customHeight="1">
      <c r="A6" s="25" t="s">
        <v>71</v>
      </c>
      <c r="B6" s="26"/>
      <c r="C6" s="19">
        <f>SUM(C7:C15)</f>
        <v>119900</v>
      </c>
      <c r="D6" s="26"/>
      <c r="E6" s="27">
        <f>SUM(E7:E15)</f>
        <v>119900</v>
      </c>
    </row>
    <row r="7" spans="1:5" ht="14.25" customHeight="1">
      <c r="A7" s="29"/>
      <c r="B7" s="4" t="s">
        <v>38</v>
      </c>
      <c r="C7" s="19">
        <v>18000</v>
      </c>
      <c r="D7" s="2" t="s">
        <v>25</v>
      </c>
      <c r="E7" s="19">
        <v>18000</v>
      </c>
    </row>
    <row r="8" spans="1:5" ht="14.25" customHeight="1">
      <c r="A8" s="29"/>
      <c r="B8" s="4" t="s">
        <v>30</v>
      </c>
      <c r="C8" s="19">
        <v>2800</v>
      </c>
      <c r="D8" s="2" t="s">
        <v>25</v>
      </c>
      <c r="E8" s="19">
        <v>2800</v>
      </c>
    </row>
    <row r="9" spans="1:5" ht="14.25" customHeight="1">
      <c r="A9" s="29"/>
      <c r="B9" s="4" t="s">
        <v>36</v>
      </c>
      <c r="C9" s="19">
        <v>12100</v>
      </c>
      <c r="D9" s="2" t="s">
        <v>25</v>
      </c>
      <c r="E9" s="19">
        <v>12100</v>
      </c>
    </row>
    <row r="10" spans="1:5" ht="14.25" customHeight="1">
      <c r="A10" s="29"/>
      <c r="B10" s="4" t="s">
        <v>34</v>
      </c>
      <c r="C10" s="19">
        <v>19100</v>
      </c>
      <c r="D10" s="2" t="s">
        <v>25</v>
      </c>
      <c r="E10" s="19">
        <v>19100</v>
      </c>
    </row>
    <row r="11" spans="1:5" ht="14.25" customHeight="1">
      <c r="A11" s="29"/>
      <c r="B11" s="4" t="s">
        <v>39</v>
      </c>
      <c r="C11" s="19">
        <v>2000</v>
      </c>
      <c r="D11" s="2" t="s">
        <v>25</v>
      </c>
      <c r="E11" s="19">
        <v>2000</v>
      </c>
    </row>
    <row r="12" spans="1:5" ht="14.25" customHeight="1">
      <c r="A12" s="29"/>
      <c r="B12" s="32" t="s">
        <v>35</v>
      </c>
      <c r="C12" s="19">
        <v>39000</v>
      </c>
      <c r="D12" s="2" t="s">
        <v>25</v>
      </c>
      <c r="E12" s="19">
        <v>39000</v>
      </c>
    </row>
    <row r="13" spans="1:5" ht="14.25" customHeight="1">
      <c r="A13" s="29"/>
      <c r="B13" s="10" t="s">
        <v>44</v>
      </c>
      <c r="C13" s="19">
        <v>10300</v>
      </c>
      <c r="D13" s="2" t="s">
        <v>25</v>
      </c>
      <c r="E13" s="19">
        <v>10300</v>
      </c>
    </row>
    <row r="14" spans="1:5" ht="14.25" customHeight="1">
      <c r="A14" s="29"/>
      <c r="B14" s="10" t="s">
        <v>45</v>
      </c>
      <c r="C14" s="19">
        <v>5700</v>
      </c>
      <c r="D14" s="2" t="s">
        <v>25</v>
      </c>
      <c r="E14" s="19">
        <v>5700</v>
      </c>
    </row>
    <row r="15" spans="1:5" ht="14.25" customHeight="1">
      <c r="A15" s="29"/>
      <c r="B15" s="10" t="s">
        <v>46</v>
      </c>
      <c r="C15" s="19">
        <v>10900</v>
      </c>
      <c r="D15" s="2" t="s">
        <v>25</v>
      </c>
      <c r="E15" s="19">
        <v>10900</v>
      </c>
    </row>
    <row r="22" spans="2:2" ht="13.5" customHeight="1">
      <c r="B22" s="31"/>
    </row>
    <row r="23" spans="2:2" ht="13.5" customHeight="1">
      <c r="B23" s="31"/>
    </row>
    <row r="24" spans="2:2" ht="13.5" customHeight="1">
      <c r="B24" s="31"/>
    </row>
    <row r="25" spans="2:2" ht="13.5" customHeight="1">
      <c r="B25" s="31"/>
    </row>
    <row r="26" spans="2:2" ht="13.5" customHeight="1">
      <c r="B26" s="31"/>
    </row>
    <row r="27" spans="2:2" ht="13.5" customHeight="1">
      <c r="B27" s="31"/>
    </row>
    <row r="28" spans="2:2" ht="13.5" customHeight="1">
      <c r="B28" s="42"/>
    </row>
    <row r="29" spans="2:2" ht="13.5" customHeight="1">
      <c r="B29" s="42"/>
    </row>
    <row r="30" spans="2:2" ht="13.5" customHeight="1">
      <c r="B30" s="42"/>
    </row>
  </sheetData>
  <mergeCells count="4">
    <mergeCell ref="A2:E2"/>
    <mergeCell ref="B4:C4"/>
    <mergeCell ref="D4:E4"/>
    <mergeCell ref="A4:A5"/>
  </mergeCells>
  <phoneticPr fontId="8" type="noConversion"/>
  <pageMargins left="0.75" right="0.75" top="0.268999993801117" bottom="0.268999993801117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2025-06-18T07:58:51Z</cp:lastPrinted>
  <dcterms:created xsi:type="dcterms:W3CDTF">2021-05-14T08:10:00Z</dcterms:created>
  <dcterms:modified xsi:type="dcterms:W3CDTF">2025-06-20T06:48:17Z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721BE1111B6A4E6BB68987A1E358DC22_12</vt:lpwstr>
  </property>
</Properties>
</file>